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120" windowWidth="15576" windowHeight="11520" tabRatio="778"/>
  </bookViews>
  <sheets>
    <sheet name="ΠΕ05" sheetId="5" r:id="rId1"/>
    <sheet name="ΠΕ07" sheetId="8" r:id="rId2"/>
    <sheet name="ΠΕ08, ΠΕ91.02" sheetId="9" r:id="rId3"/>
  </sheets>
  <definedNames>
    <definedName name="_xlnm._FilterDatabase" localSheetId="0" hidden="1">ΠΕ05!$A$2:$O$10</definedName>
    <definedName name="_xlnm._FilterDatabase" localSheetId="1" hidden="1">ΠΕ07!$A$2:$O$17</definedName>
    <definedName name="_xlnm._FilterDatabase" localSheetId="2" hidden="1">'ΠΕ08, ΠΕ91.02'!$A$2:$Q$10</definedName>
    <definedName name="_xlnm.Print_Titles" localSheetId="0">ΠΕ05!$1:$2</definedName>
    <definedName name="_xlnm.Print_Titles" localSheetId="1">ΠΕ07!$1:$2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5"/>
  <c r="M8" l="1"/>
  <c r="O9" i="9" l="1"/>
  <c r="M6" i="8" l="1"/>
  <c r="O10" i="9" l="1"/>
  <c r="M16" i="8" l="1"/>
  <c r="M17" l="1"/>
  <c r="O3" i="9" l="1"/>
  <c r="O6"/>
  <c r="O4"/>
  <c r="O5"/>
  <c r="M5" i="8"/>
  <c r="M8"/>
  <c r="M10"/>
  <c r="M12"/>
  <c r="M9"/>
  <c r="M13"/>
  <c r="M14"/>
  <c r="M4"/>
  <c r="M15"/>
  <c r="M7"/>
  <c r="M3"/>
  <c r="M7" i="5"/>
  <c r="M4"/>
  <c r="M5"/>
  <c r="M9"/>
  <c r="M10"/>
  <c r="M6"/>
  <c r="O7" i="9" l="1"/>
  <c r="O8"/>
  <c r="M11" i="8"/>
</calcChain>
</file>

<file path=xl/sharedStrings.xml><?xml version="1.0" encoding="utf-8"?>
<sst xmlns="http://schemas.openxmlformats.org/spreadsheetml/2006/main" count="316" uniqueCount="170">
  <si>
    <t>A/A</t>
  </si>
  <si>
    <t>ΑΜ</t>
  </si>
  <si>
    <t>Επώνυμο</t>
  </si>
  <si>
    <t>Όνομα</t>
  </si>
  <si>
    <t>Οργανική</t>
  </si>
  <si>
    <t>ΓΕΩΡΓΙΟΣ</t>
  </si>
  <si>
    <t>ΙΩΑΝΝΗΣ</t>
  </si>
  <si>
    <t>ΑΝΑΣΤΑΣΙΑ</t>
  </si>
  <si>
    <t>ΓΥΜΝΑΣΙΟ ΣΕΡΒΙΩΝ</t>
  </si>
  <si>
    <t>ΜΑΡΙΑ</t>
  </si>
  <si>
    <t>8ο ΓΥΜΝΑΣΙΟ ΚΟΖΑΝΗΣ</t>
  </si>
  <si>
    <t>2ο ΓΥΜΝΑΣΙΟ ΠΤΟΛΕΜΑΪΔΑΣ</t>
  </si>
  <si>
    <t>ΚΥΡΙΑΚΗ</t>
  </si>
  <si>
    <t>ΕΛΕΝΗ</t>
  </si>
  <si>
    <t>Εντοπ.</t>
  </si>
  <si>
    <t>Συνυπηρ.</t>
  </si>
  <si>
    <t>Κωδ. Ειδ.</t>
  </si>
  <si>
    <t>Ειδικότητα</t>
  </si>
  <si>
    <t>ΤΣΑΛΗ</t>
  </si>
  <si>
    <t>ΚΛΕΟΝΙΚΗ</t>
  </si>
  <si>
    <t>ΓΥΜΝΑΣΙΟ ΝΕΑΠΟΛΗΣ</t>
  </si>
  <si>
    <t>ΤΑΡΝΑΝΙΔΟΥ</t>
  </si>
  <si>
    <t>ΔΗΜΗΤΡΑΚΗ</t>
  </si>
  <si>
    <t>ΧΡΥΣΟΥΛΑ</t>
  </si>
  <si>
    <t>ΤΡΙΑΝΤΑΦΥΛΛΟΥ</t>
  </si>
  <si>
    <t>ΜΕΤΑΞΕΝΙΑ</t>
  </si>
  <si>
    <t>ΑΡΑΒΟΠΟΥΛΟΥ</t>
  </si>
  <si>
    <t>ΕΙΡΗΝΗ</t>
  </si>
  <si>
    <t>ΚΑΣΚΑΜΑΝΙΔΟΥ</t>
  </si>
  <si>
    <t>ΠΑΡΑΣΚΕΥH</t>
  </si>
  <si>
    <t>ΜΑΜΛΙΑΓΚΑ</t>
  </si>
  <si>
    <t>ΜΑΡΙΑΝΘΗ</t>
  </si>
  <si>
    <t>ΠΟΡΦΥΛΙΔΟΥ</t>
  </si>
  <si>
    <t>ΠΙΠΕΡΙΔΟΥ</t>
  </si>
  <si>
    <t>ΤΖΗΚΑΣ</t>
  </si>
  <si>
    <t>ΑΘΗΝΑ</t>
  </si>
  <si>
    <t>ΒΑΣΙΛΙΚΗ</t>
  </si>
  <si>
    <t>ΚΩΝΣΤΑΝΤΙΝΟΣ</t>
  </si>
  <si>
    <t>ΑΝΝΑ</t>
  </si>
  <si>
    <t>ΓΥΜΝΑΣΙΟ ΚΑΠΝΟΧΩΡΙΟΥ</t>
  </si>
  <si>
    <t>ΓΥΜΝΑΣΙΟ ΚΡΟΚΟΥ</t>
  </si>
  <si>
    <t>5ο ΓΥΜΝΑΣΙΟ ΚΟΖΑΝΗΣ</t>
  </si>
  <si>
    <t>3ο ΓΥΜΝΑΣΙΟ ΚΟΖΑΝΗΣ</t>
  </si>
  <si>
    <t>ΚΑΡΑΝΑΤΣΙΟΥ</t>
  </si>
  <si>
    <t>5ο ΓΥΜΝΑΣΙΟ ΠΤΟΛΕΜΑΪΔΑΣ</t>
  </si>
  <si>
    <t>ΑΙΚΑΤΕΡΙΝΗ</t>
  </si>
  <si>
    <t>ΒΑΪΑ</t>
  </si>
  <si>
    <t>ΚΑΡΑΓΚΟΥΝΗΣ</t>
  </si>
  <si>
    <t>ΜΑΛΟΥΤΑ</t>
  </si>
  <si>
    <t>ΚΥΡΑΤΣΟΥ</t>
  </si>
  <si>
    <t>ΣΙΔΗΡΟΠΟΥΛΟΥ</t>
  </si>
  <si>
    <t>ΜΟΥΣΙΚΟ ΣΧΟΛΕΙΟ ΠΤΟΛΕΜΑΪΔΑΣ</t>
  </si>
  <si>
    <t>ΧΑΤΖΗΛΑΜΠΟΥ</t>
  </si>
  <si>
    <t>ΓΕΩΡΓΙΑΔΟΥ</t>
  </si>
  <si>
    <t>ΠΑΡΘΕΝΑ</t>
  </si>
  <si>
    <t>ΔΗΜΗΤΡΙΑΔΗ</t>
  </si>
  <si>
    <t>ΑΝΑΣΤΑΣΙΑ-ΜΑΡΙΑ</t>
  </si>
  <si>
    <t>ΛΕΠΙΔΑΣ</t>
  </si>
  <si>
    <t>ΜΑΤΣΑΡΙΔΟΥ</t>
  </si>
  <si>
    <t>ΣΤΑΥΡΑΚΗΣ</t>
  </si>
  <si>
    <t>ΚΑΡΑΓΙΑΝΝΗ</t>
  </si>
  <si>
    <t>ΝΤΙΟΣ</t>
  </si>
  <si>
    <t>ΠΕ08</t>
  </si>
  <si>
    <t>4ο ΓΥΜΝΑΣΙΟ ΚΟΖΑΝΗΣ</t>
  </si>
  <si>
    <t>ΒΑΡΔΑΚΑ</t>
  </si>
  <si>
    <t>Μόρια Συνολ. Υπηρ.</t>
  </si>
  <si>
    <t>Μόρια Δυσμ. Συνθ.</t>
  </si>
  <si>
    <t>Μόρια Οικ. Κατάστ.</t>
  </si>
  <si>
    <t>ΤΡΙΚΟΥ</t>
  </si>
  <si>
    <t>ΠΑΝΑΓΙΩ</t>
  </si>
  <si>
    <t>ΜΟΥΣΙΚΟ ΣΧΟΛΕΙΟ ΣΙΑΤΙΣΤΑΣ</t>
  </si>
  <si>
    <t>3ο ΓΥΜΝΑΣΙΟ ΠΤΟΛΕΜΑΪΔΑΣ</t>
  </si>
  <si>
    <t>ΠΑΣΙΑΚΟΥ</t>
  </si>
  <si>
    <t>1ο ΓΥΜΝΑΣΙΟ ΠΤΟΛΕΜΑΪΔΑΣ</t>
  </si>
  <si>
    <t>1ο ΓΥΜΝΑΣΙΟ ΚΟΖΑΝΗΣ</t>
  </si>
  <si>
    <t>ΓΥΜΝΑΣΙΟ ΛΙΒΑΔΕΡΟΥ</t>
  </si>
  <si>
    <t>Α. Οργαν.</t>
  </si>
  <si>
    <t>Συμπλ.</t>
  </si>
  <si>
    <t>Β. Προσ.</t>
  </si>
  <si>
    <t>Τοποθ.</t>
  </si>
  <si>
    <t>Γ. Από Απόσπαση</t>
  </si>
  <si>
    <t>4ο ΓΕΝΙΚΟ ΛΥΚΕΙΟ ΚΟΖΑΝΗΣ</t>
  </si>
  <si>
    <t>3ο ΓΕΝΙΚΟ ΛΥΚΕΙΟ ΚΟΖΑΝΗΣ</t>
  </si>
  <si>
    <t>2ο ΓΕΝΙΚΟ ΛΥΚΕΙΟ ΚΟΖΑΝΗΣ</t>
  </si>
  <si>
    <t>Κοζάνη</t>
  </si>
  <si>
    <t>Εορδαία</t>
  </si>
  <si>
    <t>Βόιο</t>
  </si>
  <si>
    <t>ΚΑΚΟΥΛΙΔΟΥ</t>
  </si>
  <si>
    <t>Είδος Τοποθ.</t>
  </si>
  <si>
    <t>Τύπος Αίτ.</t>
  </si>
  <si>
    <t>Σύνολο Μορίων</t>
  </si>
  <si>
    <t>Επιλογές</t>
  </si>
  <si>
    <t>ΓΕΩΡΓΑΛΗ</t>
  </si>
  <si>
    <t>ΓΥΜΝΑΣΙΟ ΚΑΜΕΝΩΝ ΒΟΥΡΛΩΝ ΦΘΙΩΤΙΔΑΣ</t>
  </si>
  <si>
    <t>ΠΑΡΙΣ</t>
  </si>
  <si>
    <t>2ο ΓΥΜΝΑΣΙΟ ΑΡΓΟΥΣ ΟΡΕΣΤΙΚΟΥ ΚΑΣΤΟΡΙΑΣ</t>
  </si>
  <si>
    <t>Σερβίων -Βελβεντού</t>
  </si>
  <si>
    <t>ΒΑΞΕΒΑΝΑΚΗ</t>
  </si>
  <si>
    <t>ΘΕΟΔΟΣΙΑ</t>
  </si>
  <si>
    <t>ΠΕ91.02 (Πρώην ΠΕ18.41)</t>
  </si>
  <si>
    <t>Δραματικής Τέχνης</t>
  </si>
  <si>
    <t>4ο Γυμ. Πτολ., Μουσ. Σχ. Πτολ.</t>
  </si>
  <si>
    <t>Γυμ. Λιβαδ., Αιανής, Σερβίων, Ποντοκώμης</t>
  </si>
  <si>
    <t>Δ.Ι.Ε.Κ. Κοζάνης</t>
  </si>
  <si>
    <t>Γυμ. Αιανής, Ξηρολίμνης, Σερβίων, Ποντοκώμης</t>
  </si>
  <si>
    <t>2ο Γυμ. Πτολ., 4ο Γυμ. Πτολ., Γυμ. Ποντοκώμ., Αιανής</t>
  </si>
  <si>
    <t>1ο, 2ο, 4ο ΓΕ.Λ. Κοζ., Καλλιτ. Γυμ., Γυμ. Βελβ., Σερβ., Ι.Ε.Κ.</t>
  </si>
  <si>
    <t>Γυμ. Αιανής, Ξηρολίμνης, Ποντοκώμης, Σερβίων, Βελβεντού, 4ο Γυμ. Πτολ., ΓΕ.Λ. Σιάτ., Γυμ. Γαλατ., Νεάπολης</t>
  </si>
  <si>
    <t>2ο Γυμ. Πτολ., 4ο Γυμ. Πτολ., Γυμ. Αναρρ. - Εμπορ., Περδίκκα, Ποντοκώμης</t>
  </si>
  <si>
    <t>ΓΕ.Λ. Σιάτ., Καλλιτ. Γυμ. Κοζ., Γυμ. Ξηρολίμνης, Ποντοκώμης, 4ο Γυμ. Πτολ.</t>
  </si>
  <si>
    <t>ΜΑΡΚΟΥ</t>
  </si>
  <si>
    <t>Καλλ. Γυμ. Κοζ., Γυμ. Λευκοπ., Ξηρολίμν., Κρόκου, Ποντοκ., Μουσ. Σχ. Πτολ., Γυμ. Βελβ., Σερβ., Σιάτ., Μουσ. Σχ. Σιάτ.</t>
  </si>
  <si>
    <t>6ο Γυμ. Κοζ., Γυμ. Λευκ.</t>
  </si>
  <si>
    <t>Γυμ. Κρόκου, Ξηρολίμν.</t>
  </si>
  <si>
    <t>Γυμ. Κρόκου, 6ο Γυμ. Κοζ., Γυμ. Λευκ., Ξηρολ., Ποντοκ., Αιανής, Σιάτ.</t>
  </si>
  <si>
    <t>Γυμ. Ποντ., Κρόκου, 2ο ΕΠΑ.Λ. Κοζ., Γυμ. Αιανής, Ξηρολ.</t>
  </si>
  <si>
    <t>6ο, 1ο Γυμ. Κοζ., Γυμ. Κρόκου κ' Παράρτ. Άνω Κώμης, Αιανής, Βελβ.</t>
  </si>
  <si>
    <t>Γυμ. Λευκ., Ξηρολ., Αιανής, Κρόκ., Ποντοκ., 4ο, 5ο Γυμ. Πτολ., Μουσ. Πτολ., Γυμ. Περδίκκα, Εμπ. - Αναρρ., Λιβαδ., Μουσ. Σχ. Σιάτ., Γυμ. Σιάτ., Γαλατ., Τσοτ.</t>
  </si>
  <si>
    <t>Γυμ. Λιβαδ. κ' Τρανόβ., Μουσ. Γυμ. Πτολ., Γυμ. Ποντ., Καλλιτ. Γυμ. Κοζ.</t>
  </si>
  <si>
    <t>Γυμ. Λευκ., 2ο ΕΠΑ.Λ. Κοζ., Καλλ. Γυμ. Κοζ.</t>
  </si>
  <si>
    <t>Γυμ. Σερβ., Ξηρολ., Λευκ., Αιανής, Ποντοκ., Βελβ.</t>
  </si>
  <si>
    <t>4ο Γυμ. Πτολ.</t>
  </si>
  <si>
    <t>Γυμ. Τσοτ., Δημ. Σχ. Τσοτ., Νεάπολ.</t>
  </si>
  <si>
    <t>5ο, 6ο Γυμ. Κοζ., Γυμ. Λευκ., Ξηρολίμν., 4ο Γυμ. Πτολ., Μουσ. Σχ. Σιάτ., Γυμ. Σιάτ.</t>
  </si>
  <si>
    <t>ΠΟΥΛΟΠΟΥΛΟΥ</t>
  </si>
  <si>
    <t>Καλλιτεχνικών</t>
  </si>
  <si>
    <t>Γυμ. Βελβ., ΓΕ.Λ. Σερβ., Δημ. Σχ. Σερβίων</t>
  </si>
  <si>
    <t>6ο Γυμ. Κοζ.</t>
  </si>
  <si>
    <t>Καλλ. Γυμ. Κοζ., 3ο ΓΕ.Λ. Κοζ.</t>
  </si>
  <si>
    <t>3ο ΓΕ.Λ. Κοζ., Καλλ. Γυμ. Κοζ.</t>
  </si>
  <si>
    <t>Καλλ. Γυμν. Κοζ., 8ο Γυμ. Κοζ., Γυμ. Κρόκου</t>
  </si>
  <si>
    <t>3ο, 2ο, 4ο ΓΕ.Λ. Κοζ., 8ο, 2ο Γυμ. Κοζ., Καλλ. Γυμ. Κοζ.</t>
  </si>
  <si>
    <t>Καλλ. Γυμ. Κοζ., Π.Υ.Σ.Π.Ε. Κοζάνης</t>
  </si>
  <si>
    <t>8ο-6ο-2ο Γυμν. Κοζ., Γυμν. Κρόκου, Γυμν. Λευκ.</t>
  </si>
  <si>
    <t>Μουσ. Σχ. Πτολ.</t>
  </si>
  <si>
    <t>19η/12 - 09 - 2018 Συνεδρίαση του Π.Υ.Σ.Δ.Ε. Κοζάνης</t>
  </si>
  <si>
    <t>Τοποθετήσεις, Διαθέσεις εκπαιδευτικών κλάδου ΠΕ05 - Γαλλικής Φιλολογίας  κατά την 19η/12 - 09 - 2018 Συνεδρίαση του Π.Υ.Σ.Δ.Ε. Κοζάνης</t>
  </si>
  <si>
    <t>Τοποθετήσεις - Διαθέσεις ΠΕ07 - Γερμανικής Φιλολογίας κατά την 19η/12 - 09 - 2018 Συνεδρίαση του Π.Υ.Σ.Δ.Ε. Κοζάνης</t>
  </si>
  <si>
    <t>Διάθεση 4 ώρες στο Καλλιτεχνικό Γυμνάσιο Κοζάνης, 2 ώρες στο Γυμνάσιο Αιανής και 2 ώρες στο Γυμνάσιο Ξηρολίμνης</t>
  </si>
  <si>
    <t>Διάθεση 4 ώρες στο Γυμνάσιο Βελβεντού και 4 ώρες στο Γυμνάσιο Σερβίων</t>
  </si>
  <si>
    <t>Διάθεση 2 ώρες στο ΓΕ.Λ. Σιάτιστας και 2 ώρες στο Γυμνάσιο Ποντοκώμης</t>
  </si>
  <si>
    <t>Διάθεση 6 ώρες στο Γυμνάσιο Λιβαδερού και 2 ώρες στο 2ο Γυμνάσιο Κοζάνης</t>
  </si>
  <si>
    <t>Διάθεση 8 ώρες στο 2ο Γυμνάσιο Πτολεμαΐδας και 8 ώρες στο 4ο Γυμνάσιο Πτολεμαΐδας</t>
  </si>
  <si>
    <t>Διάθεση 6 ώρες στο Γυμνάσιο Γαλατινής</t>
  </si>
  <si>
    <t>Διάθεση 6 ώρες στο Γυμνάσιο Εμπορίου - Αναρράχης και 2 ώρες στο Γυμνάσιο Περδίκκα</t>
  </si>
  <si>
    <t>Διάθεση 6 ώρες στο Δ.Ι.Ε.Κ. Κοζάνης</t>
  </si>
  <si>
    <t>Διάθεση 6 ώρες στο Γυμνάσιο με Λ.Τ. Τσοτυλίου</t>
  </si>
  <si>
    <t>Διάθεση 6 ώρες στο Γυμνάσιο Λευκοπηγής και 2 ώρες στο Καλλιτεχνικό Γυμνάσιο Κοζάνης</t>
  </si>
  <si>
    <t>Διάθεση 8 ώρες στο 6ο Γυμνάσιο Κοζάνης</t>
  </si>
  <si>
    <t>Διάθεση 4 ώρες στο Μουσικό Σχολείο Πτολεμαΐδας</t>
  </si>
  <si>
    <t>Διάθεση 6 ώρες στο 4ο Γυμνάσιο Πτολεμαΐδας</t>
  </si>
  <si>
    <t>Διάθεση 4 ώρες στο Γυμνάσιο Ξηρολίμνης</t>
  </si>
  <si>
    <t>Διάθεση 4 ώρες στο Γυμνάσιο Κρόκου</t>
  </si>
  <si>
    <t>Διάθεση 6 ώρες στο Γυμνάσιο Κοζάνης και 2 ώρες στο Γυμνάσιο Κρόκου</t>
  </si>
  <si>
    <t>Διάθεση 6 ώρες στο Γυμνάσιο Αιανής και 2 ώρες στο 2ο ΕΠΑ.Λ. Κοζάνης</t>
  </si>
  <si>
    <t>Τοποθέτηση στο Γυμνάσιο Λιβαδερού (6) με διάθεση 4 ώρες στο Γυμνάσιο Περδίκκα και 4 ώρες στο Γυμνάσιο Ποντοκώμης</t>
  </si>
  <si>
    <t>Διάθεση 8 ώρες στο 4ο Γυμνάσιο Πτολεμαΐδας</t>
  </si>
  <si>
    <t>Τοποθέτηση στο Μουσικό Σχολείο Πτολεμαΐδας (4) με διάθεση 2 ώρες στο 3ο ΓΕ.Λ. Πτολεμαΐδας, 2 ώρες στο Γυμνάσιο Αναρράχης - Εμπορίου και 2 ώρες στο 5ο Γυμνάσιο Πτολεμαΐδας</t>
  </si>
  <si>
    <t>Τοποθέτηση στο Γυμνάσιο Σερβίων (14) και 6 ώρες στο Γυμνάσιο Βελβεντού</t>
  </si>
  <si>
    <t>Τοποθέτηση στο Γυμνάσιο Γαλατινής (4) με διάθεση 2 ώρες στο Γυμνάσιο Καπνοχωρίου και 2 ώρες στο Γυμνάσιο Βελβεντού</t>
  </si>
  <si>
    <t>Διάθεση 6 ώρες στο Γυμνάσιο Λιβαδερού και 6 ώρες στο Γυμνάσιο Βελβεντού</t>
  </si>
  <si>
    <t>Διάθεση 7 ώρες στο 6ο Γυμνάσιο Κοζάνης</t>
  </si>
  <si>
    <t>Διάθεση 8 ώρες στο Καλλιτεχνικό Γυμνάσιο Κοζάνης</t>
  </si>
  <si>
    <t>Τοποθέτηση στο Μουσικό Σχολείο Σιάτιστας και διάθεση 10 ώρες στο Γυμνάσιο Σιάτιστας</t>
  </si>
  <si>
    <t>Διάθεση 10 ώρες στο Καλλιτεχνικό Γυμνάσιο Κοζάνης</t>
  </si>
  <si>
    <t>Διάθεση 8 ώρες στο 3ο ΓΕ.Λ. Κοζάνης</t>
  </si>
  <si>
    <t>Διάθεση 6 ώρες στο 3ο ΓΕ.Λ. Κοζάνης και 2 ώρες στο 4ο ΓΕ.Λ. Κοζάνης</t>
  </si>
  <si>
    <t>Διάθεση 6 ώρες στο 8ο Γυμνάσιο Κοζάνης και 3 ώρες στο 2ο Γυμνάσιο Κοζάνης</t>
  </si>
  <si>
    <t>Τοποθέτηση στο Καλλιτεχνικό Γυμνάσιο Κοζάνης</t>
  </si>
  <si>
    <t>Τοποθετήσεις, Διαθέσεις ΠΕ08 - Καλλιτεχνικών, ΠΕ91.02 (18.41) - Δραματικής Τέχνης κατά την 19η/12 - 09 - 2018 Συνεδρίαση του Π.Υ.Σ.Δ.Ε. Κοζάνης</t>
  </si>
</sst>
</file>

<file path=xl/styles.xml><?xml version="1.0" encoding="utf-8"?>
<styleSheet xmlns="http://schemas.openxmlformats.org/spreadsheetml/2006/main">
  <numFmts count="2">
    <numFmt numFmtId="164" formatCode="[$-1010409]General"/>
    <numFmt numFmtId="165" formatCode="0.000"/>
  </numFmts>
  <fonts count="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7" fillId="0" borderId="0"/>
  </cellStyleXfs>
  <cellXfs count="19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2" borderId="2" xfId="2" applyFont="1" applyAlignment="1">
      <alignment horizontal="center" vertical="center" wrapText="1"/>
    </xf>
    <xf numFmtId="0" fontId="1" fillId="0" borderId="0" xfId="0" applyFont="1"/>
    <xf numFmtId="0" fontId="3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 wrapText="1"/>
    </xf>
    <xf numFmtId="0" fontId="2" fillId="0" borderId="1" xfId="1" applyAlignment="1">
      <alignment horizontal="center" vertical="center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5"/>
  <dimension ref="A1:O10"/>
  <sheetViews>
    <sheetView tabSelected="1" view="pageBreakPreview" zoomScaleNormal="100" zoomScaleSheetLayoutView="100" workbookViewId="0">
      <selection activeCell="C9" sqref="C9"/>
    </sheetView>
  </sheetViews>
  <sheetFormatPr defaultColWidth="33" defaultRowHeight="14.4"/>
  <cols>
    <col min="1" max="1" width="3.6640625" bestFit="1" customWidth="1"/>
    <col min="2" max="2" width="6.109375" customWidth="1"/>
    <col min="3" max="3" width="10.44140625" customWidth="1"/>
    <col min="4" max="4" width="10.21875" customWidth="1"/>
    <col min="5" max="5" width="11.21875" customWidth="1"/>
    <col min="6" max="6" width="5.88671875" customWidth="1"/>
    <col min="7" max="7" width="6.6640625" customWidth="1"/>
    <col min="8" max="8" width="6.109375" customWidth="1"/>
    <col min="9" max="9" width="5.6640625" style="4" customWidth="1"/>
    <col min="10" max="10" width="6.33203125" style="4" customWidth="1"/>
    <col min="11" max="11" width="6.6640625" customWidth="1"/>
    <col min="12" max="12" width="6" customWidth="1"/>
    <col min="13" max="13" width="6.6640625" style="4" customWidth="1"/>
    <col min="14" max="14" width="19.33203125" customWidth="1"/>
    <col min="15" max="15" width="18.33203125" bestFit="1" customWidth="1"/>
  </cols>
  <sheetData>
    <row r="1" spans="1:15" ht="44.4" customHeight="1" thickBot="1">
      <c r="A1" s="17" t="s">
        <v>136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9" customFormat="1" ht="31.2" thickTop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88</v>
      </c>
      <c r="G2" s="8" t="s">
        <v>89</v>
      </c>
      <c r="H2" s="8" t="s">
        <v>65</v>
      </c>
      <c r="I2" s="8" t="s">
        <v>66</v>
      </c>
      <c r="J2" s="8" t="s">
        <v>67</v>
      </c>
      <c r="K2" s="8" t="s">
        <v>14</v>
      </c>
      <c r="L2" s="8" t="s">
        <v>15</v>
      </c>
      <c r="M2" s="8" t="s">
        <v>90</v>
      </c>
      <c r="N2" s="8" t="s">
        <v>91</v>
      </c>
      <c r="O2" s="8" t="s">
        <v>135</v>
      </c>
    </row>
    <row r="3" spans="1:15" s="4" customFormat="1" ht="20.399999999999999">
      <c r="A3" s="2">
        <v>1</v>
      </c>
      <c r="B3" s="5">
        <v>160425</v>
      </c>
      <c r="C3" s="5" t="s">
        <v>87</v>
      </c>
      <c r="D3" s="5" t="s">
        <v>27</v>
      </c>
      <c r="E3" s="5" t="s">
        <v>82</v>
      </c>
      <c r="F3" s="5" t="s">
        <v>76</v>
      </c>
      <c r="G3" s="5" t="s">
        <v>77</v>
      </c>
      <c r="H3" s="6">
        <v>75.41</v>
      </c>
      <c r="I3" s="6">
        <v>157.08000000000001</v>
      </c>
      <c r="J3" s="6"/>
      <c r="K3" s="10" t="s">
        <v>84</v>
      </c>
      <c r="L3" s="10"/>
      <c r="M3" s="11">
        <f t="shared" ref="M3" si="0">SUM(H3:J3)</f>
        <v>232.49</v>
      </c>
      <c r="N3" s="10" t="s">
        <v>103</v>
      </c>
      <c r="O3" s="15" t="s">
        <v>145</v>
      </c>
    </row>
    <row r="4" spans="1:15" s="4" customFormat="1" ht="51">
      <c r="A4" s="2">
        <v>2</v>
      </c>
      <c r="B4" s="14">
        <v>153607</v>
      </c>
      <c r="C4" s="5" t="s">
        <v>47</v>
      </c>
      <c r="D4" s="5" t="s">
        <v>6</v>
      </c>
      <c r="E4" s="5" t="s">
        <v>74</v>
      </c>
      <c r="F4" s="5" t="s">
        <v>76</v>
      </c>
      <c r="G4" s="5" t="s">
        <v>77</v>
      </c>
      <c r="H4" s="6">
        <v>79.16</v>
      </c>
      <c r="I4" s="6">
        <v>132.55000000000001</v>
      </c>
      <c r="J4" s="6">
        <v>12</v>
      </c>
      <c r="K4" s="10" t="s">
        <v>84</v>
      </c>
      <c r="L4" s="10" t="s">
        <v>84</v>
      </c>
      <c r="M4" s="11">
        <f t="shared" ref="M4:M10" si="1">SUM(H4:J4)</f>
        <v>223.71</v>
      </c>
      <c r="N4" s="10" t="s">
        <v>104</v>
      </c>
      <c r="O4" s="15" t="s">
        <v>138</v>
      </c>
    </row>
    <row r="5" spans="1:15" s="4" customFormat="1" ht="30.6">
      <c r="A5" s="2">
        <v>3</v>
      </c>
      <c r="B5" s="14">
        <v>168295</v>
      </c>
      <c r="C5" s="5" t="s">
        <v>48</v>
      </c>
      <c r="D5" s="5" t="s">
        <v>38</v>
      </c>
      <c r="E5" s="5" t="s">
        <v>10</v>
      </c>
      <c r="F5" s="5" t="s">
        <v>76</v>
      </c>
      <c r="G5" s="5" t="s">
        <v>77</v>
      </c>
      <c r="H5" s="6">
        <v>69.790000000000006</v>
      </c>
      <c r="I5" s="6">
        <v>113.49</v>
      </c>
      <c r="J5" s="6">
        <v>4</v>
      </c>
      <c r="K5" s="10" t="s">
        <v>84</v>
      </c>
      <c r="L5" s="10" t="s">
        <v>85</v>
      </c>
      <c r="M5" s="11">
        <f t="shared" si="1"/>
        <v>187.28</v>
      </c>
      <c r="N5" s="10" t="s">
        <v>106</v>
      </c>
      <c r="O5" s="15" t="s">
        <v>139</v>
      </c>
    </row>
    <row r="6" spans="1:15" ht="30.6">
      <c r="A6" s="2">
        <v>4</v>
      </c>
      <c r="B6" s="1">
        <v>203149</v>
      </c>
      <c r="C6" s="1" t="s">
        <v>68</v>
      </c>
      <c r="D6" s="1" t="s">
        <v>69</v>
      </c>
      <c r="E6" s="1" t="s">
        <v>70</v>
      </c>
      <c r="F6" s="5" t="s">
        <v>76</v>
      </c>
      <c r="G6" s="5" t="s">
        <v>77</v>
      </c>
      <c r="H6" s="6">
        <v>51.66</v>
      </c>
      <c r="I6" s="6">
        <v>123.83</v>
      </c>
      <c r="J6" s="6">
        <v>4</v>
      </c>
      <c r="K6" s="10" t="s">
        <v>84</v>
      </c>
      <c r="L6" s="10"/>
      <c r="M6" s="11">
        <f t="shared" si="1"/>
        <v>179.49</v>
      </c>
      <c r="N6" s="10" t="s">
        <v>109</v>
      </c>
      <c r="O6" s="15" t="s">
        <v>140</v>
      </c>
    </row>
    <row r="7" spans="1:15" s="4" customFormat="1" ht="40.799999999999997">
      <c r="A7" s="2">
        <v>5</v>
      </c>
      <c r="B7" s="5">
        <v>203007</v>
      </c>
      <c r="C7" s="5" t="s">
        <v>64</v>
      </c>
      <c r="D7" s="5" t="s">
        <v>13</v>
      </c>
      <c r="E7" s="5" t="s">
        <v>39</v>
      </c>
      <c r="F7" s="5" t="s">
        <v>76</v>
      </c>
      <c r="G7" s="5" t="s">
        <v>77</v>
      </c>
      <c r="H7" s="6">
        <v>48.12</v>
      </c>
      <c r="I7" s="6">
        <v>113.75</v>
      </c>
      <c r="J7" s="6">
        <v>4</v>
      </c>
      <c r="K7" s="10" t="s">
        <v>84</v>
      </c>
      <c r="L7" s="10"/>
      <c r="M7" s="11">
        <f t="shared" si="1"/>
        <v>165.87</v>
      </c>
      <c r="N7" s="10" t="s">
        <v>102</v>
      </c>
      <c r="O7" s="15" t="s">
        <v>141</v>
      </c>
    </row>
    <row r="8" spans="1:15" s="4" customFormat="1" ht="40.799999999999997">
      <c r="A8" s="2">
        <v>6</v>
      </c>
      <c r="B8" s="14">
        <v>168290</v>
      </c>
      <c r="C8" s="5" t="s">
        <v>49</v>
      </c>
      <c r="D8" s="5" t="s">
        <v>45</v>
      </c>
      <c r="E8" s="5" t="s">
        <v>74</v>
      </c>
      <c r="F8" s="5" t="s">
        <v>76</v>
      </c>
      <c r="G8" s="5" t="s">
        <v>77</v>
      </c>
      <c r="H8" s="6">
        <v>62.91</v>
      </c>
      <c r="I8" s="6">
        <v>97.14</v>
      </c>
      <c r="J8" s="6">
        <v>4</v>
      </c>
      <c r="K8" s="10" t="s">
        <v>84</v>
      </c>
      <c r="L8" s="10"/>
      <c r="M8" s="16">
        <f>SUM(H8:J8)</f>
        <v>164.05</v>
      </c>
      <c r="N8" s="10" t="s">
        <v>105</v>
      </c>
      <c r="O8" s="15" t="s">
        <v>142</v>
      </c>
    </row>
    <row r="9" spans="1:15" ht="40.799999999999997">
      <c r="A9" s="2">
        <v>7</v>
      </c>
      <c r="B9" s="1">
        <v>193864</v>
      </c>
      <c r="C9" s="1" t="s">
        <v>72</v>
      </c>
      <c r="D9" s="1" t="s">
        <v>13</v>
      </c>
      <c r="E9" s="1" t="s">
        <v>40</v>
      </c>
      <c r="F9" s="5" t="s">
        <v>76</v>
      </c>
      <c r="G9" s="5" t="s">
        <v>77</v>
      </c>
      <c r="H9" s="6">
        <v>54.58</v>
      </c>
      <c r="I9" s="6">
        <v>105.47</v>
      </c>
      <c r="J9" s="6">
        <v>4</v>
      </c>
      <c r="K9" s="10"/>
      <c r="L9" s="10" t="s">
        <v>84</v>
      </c>
      <c r="M9" s="16">
        <f t="shared" si="1"/>
        <v>164.05</v>
      </c>
      <c r="N9" s="10" t="s">
        <v>107</v>
      </c>
      <c r="O9" s="15" t="s">
        <v>143</v>
      </c>
    </row>
    <row r="10" spans="1:15" s="4" customFormat="1" ht="40.799999999999997">
      <c r="A10" s="2">
        <v>8</v>
      </c>
      <c r="B10" s="14">
        <v>193876</v>
      </c>
      <c r="C10" s="5" t="s">
        <v>50</v>
      </c>
      <c r="D10" s="5" t="s">
        <v>35</v>
      </c>
      <c r="E10" s="5" t="s">
        <v>44</v>
      </c>
      <c r="F10" s="5" t="s">
        <v>76</v>
      </c>
      <c r="G10" s="5" t="s">
        <v>77</v>
      </c>
      <c r="H10" s="6">
        <v>39.79</v>
      </c>
      <c r="I10" s="6">
        <v>102.01</v>
      </c>
      <c r="J10" s="6">
        <v>18</v>
      </c>
      <c r="K10" s="10"/>
      <c r="L10" s="10"/>
      <c r="M10" s="11">
        <f t="shared" si="1"/>
        <v>159.80000000000001</v>
      </c>
      <c r="N10" s="10" t="s">
        <v>108</v>
      </c>
      <c r="O10" s="15" t="s">
        <v>144</v>
      </c>
    </row>
  </sheetData>
  <autoFilter ref="A2:O10">
    <sortState ref="A3:O16">
      <sortCondition descending="1" ref="F3:F16"/>
      <sortCondition descending="1" ref="M3:M16"/>
    </sortState>
  </autoFilter>
  <sortState ref="B3:N19">
    <sortCondition ref="C3:C19"/>
  </sortState>
  <mergeCells count="1">
    <mergeCell ref="A1:O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10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7"/>
  <dimension ref="A1:O17"/>
  <sheetViews>
    <sheetView view="pageBreakPreview" zoomScaleNormal="100" zoomScaleSheetLayoutView="100" workbookViewId="0">
      <selection activeCell="O17" sqref="O17"/>
    </sheetView>
  </sheetViews>
  <sheetFormatPr defaultColWidth="28.109375" defaultRowHeight="14.4"/>
  <cols>
    <col min="1" max="1" width="5.44140625" customWidth="1"/>
    <col min="2" max="2" width="7.109375" customWidth="1"/>
    <col min="3" max="3" width="13" customWidth="1"/>
    <col min="4" max="4" width="10" bestFit="1" customWidth="1"/>
    <col min="5" max="5" width="13.77734375" customWidth="1"/>
    <col min="6" max="6" width="8" customWidth="1"/>
    <col min="7" max="7" width="7.5546875" customWidth="1"/>
    <col min="8" max="8" width="6.5546875" style="4" customWidth="1"/>
    <col min="9" max="9" width="6.33203125" style="4" customWidth="1"/>
    <col min="10" max="10" width="7.109375" style="4" customWidth="1"/>
    <col min="11" max="11" width="6.109375" customWidth="1"/>
    <col min="12" max="12" width="7.21875" customWidth="1"/>
    <col min="13" max="13" width="7.6640625" customWidth="1"/>
    <col min="14" max="14" width="20.5546875" customWidth="1"/>
    <col min="15" max="15" width="21.109375" style="4" customWidth="1"/>
  </cols>
  <sheetData>
    <row r="1" spans="1:15" s="4" customFormat="1" ht="20.399999999999999" thickBot="1">
      <c r="A1" s="18" t="s">
        <v>137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9" customFormat="1" ht="31.2" thickTop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88</v>
      </c>
      <c r="G2" s="8" t="s">
        <v>89</v>
      </c>
      <c r="H2" s="8" t="s">
        <v>65</v>
      </c>
      <c r="I2" s="8" t="s">
        <v>66</v>
      </c>
      <c r="J2" s="8" t="s">
        <v>67</v>
      </c>
      <c r="K2" s="8" t="s">
        <v>14</v>
      </c>
      <c r="L2" s="8" t="s">
        <v>15</v>
      </c>
      <c r="M2" s="8" t="s">
        <v>90</v>
      </c>
      <c r="N2" s="8" t="s">
        <v>91</v>
      </c>
      <c r="O2" s="8" t="s">
        <v>135</v>
      </c>
    </row>
    <row r="3" spans="1:15" s="4" customFormat="1" ht="20.399999999999999">
      <c r="A3" s="2">
        <v>1</v>
      </c>
      <c r="B3" s="5">
        <v>207784</v>
      </c>
      <c r="C3" s="5" t="s">
        <v>18</v>
      </c>
      <c r="D3" s="5" t="s">
        <v>19</v>
      </c>
      <c r="E3" s="5" t="s">
        <v>20</v>
      </c>
      <c r="F3" s="5" t="s">
        <v>76</v>
      </c>
      <c r="G3" s="5" t="s">
        <v>77</v>
      </c>
      <c r="H3" s="5">
        <v>45</v>
      </c>
      <c r="I3" s="5">
        <v>142.5</v>
      </c>
      <c r="J3" s="5">
        <v>4</v>
      </c>
      <c r="K3" s="10" t="s">
        <v>86</v>
      </c>
      <c r="L3" s="10" t="s">
        <v>86</v>
      </c>
      <c r="M3" s="11">
        <f t="shared" ref="M3:M17" si="0">H3+I3+J3</f>
        <v>191.5</v>
      </c>
      <c r="N3" s="10" t="s">
        <v>122</v>
      </c>
      <c r="O3" s="5" t="s">
        <v>146</v>
      </c>
    </row>
    <row r="4" spans="1:15" s="4" customFormat="1" ht="30.6">
      <c r="A4" s="2">
        <v>2</v>
      </c>
      <c r="B4" s="5">
        <v>167335</v>
      </c>
      <c r="C4" s="5" t="s">
        <v>21</v>
      </c>
      <c r="D4" s="5" t="s">
        <v>12</v>
      </c>
      <c r="E4" s="5" t="s">
        <v>10</v>
      </c>
      <c r="F4" s="5" t="s">
        <v>76</v>
      </c>
      <c r="G4" s="5" t="s">
        <v>77</v>
      </c>
      <c r="H4" s="5">
        <v>74.16</v>
      </c>
      <c r="I4" s="5">
        <v>89.56</v>
      </c>
      <c r="J4" s="5">
        <v>4</v>
      </c>
      <c r="K4" s="10" t="s">
        <v>84</v>
      </c>
      <c r="L4" s="10" t="s">
        <v>84</v>
      </c>
      <c r="M4" s="11">
        <f t="shared" si="0"/>
        <v>167.72</v>
      </c>
      <c r="N4" s="10" t="s">
        <v>119</v>
      </c>
      <c r="O4" s="5" t="s">
        <v>147</v>
      </c>
    </row>
    <row r="5" spans="1:15" ht="20.399999999999999">
      <c r="A5" s="2">
        <v>4</v>
      </c>
      <c r="B5" s="14">
        <v>167318</v>
      </c>
      <c r="C5" s="1" t="s">
        <v>22</v>
      </c>
      <c r="D5" s="1" t="s">
        <v>23</v>
      </c>
      <c r="E5" s="5" t="s">
        <v>74</v>
      </c>
      <c r="F5" s="5" t="s">
        <v>76</v>
      </c>
      <c r="G5" s="5" t="s">
        <v>77</v>
      </c>
      <c r="H5" s="5">
        <v>68.33</v>
      </c>
      <c r="I5" s="5">
        <v>79.930000000000007</v>
      </c>
      <c r="J5" s="5"/>
      <c r="K5" s="10" t="s">
        <v>84</v>
      </c>
      <c r="L5" s="10"/>
      <c r="M5" s="11">
        <f t="shared" si="0"/>
        <v>148.26</v>
      </c>
      <c r="N5" s="10" t="s">
        <v>112</v>
      </c>
      <c r="O5" s="5" t="s">
        <v>148</v>
      </c>
    </row>
    <row r="6" spans="1:15" ht="20.399999999999999">
      <c r="A6" s="2">
        <v>6</v>
      </c>
      <c r="B6" s="1">
        <v>207715</v>
      </c>
      <c r="C6" s="1" t="s">
        <v>97</v>
      </c>
      <c r="D6" s="1" t="s">
        <v>98</v>
      </c>
      <c r="E6" s="5" t="s">
        <v>73</v>
      </c>
      <c r="F6" s="5" t="s">
        <v>76</v>
      </c>
      <c r="G6" s="5" t="s">
        <v>77</v>
      </c>
      <c r="H6" s="5">
        <v>45.41</v>
      </c>
      <c r="I6" s="5">
        <v>89.46</v>
      </c>
      <c r="J6" s="5">
        <v>4</v>
      </c>
      <c r="K6" s="10"/>
      <c r="L6" s="10"/>
      <c r="M6" s="11">
        <f t="shared" si="0"/>
        <v>138.87</v>
      </c>
      <c r="N6" s="10" t="s">
        <v>134</v>
      </c>
      <c r="O6" s="5" t="s">
        <v>149</v>
      </c>
    </row>
    <row r="7" spans="1:15" ht="20.399999999999999">
      <c r="A7" s="2">
        <v>7</v>
      </c>
      <c r="B7" s="14">
        <v>207782</v>
      </c>
      <c r="C7" s="1" t="s">
        <v>24</v>
      </c>
      <c r="D7" s="1" t="s">
        <v>25</v>
      </c>
      <c r="E7" s="5" t="s">
        <v>11</v>
      </c>
      <c r="F7" s="5" t="s">
        <v>76</v>
      </c>
      <c r="G7" s="5" t="s">
        <v>77</v>
      </c>
      <c r="H7" s="5">
        <v>44.37</v>
      </c>
      <c r="I7" s="5">
        <v>94.37</v>
      </c>
      <c r="J7" s="5"/>
      <c r="K7" s="10" t="s">
        <v>85</v>
      </c>
      <c r="L7" s="10"/>
      <c r="M7" s="11">
        <f t="shared" si="0"/>
        <v>138.74</v>
      </c>
      <c r="N7" s="10" t="s">
        <v>121</v>
      </c>
      <c r="O7" s="5" t="s">
        <v>150</v>
      </c>
    </row>
    <row r="8" spans="1:15" ht="20.399999999999999">
      <c r="A8" s="2">
        <v>8</v>
      </c>
      <c r="B8" s="1">
        <v>207727</v>
      </c>
      <c r="C8" s="1" t="s">
        <v>60</v>
      </c>
      <c r="D8" s="1" t="s">
        <v>46</v>
      </c>
      <c r="E8" s="5" t="s">
        <v>63</v>
      </c>
      <c r="F8" s="5" t="s">
        <v>76</v>
      </c>
      <c r="G8" s="5" t="s">
        <v>77</v>
      </c>
      <c r="H8" s="5">
        <v>42.5</v>
      </c>
      <c r="I8" s="5">
        <v>64.400000000000006</v>
      </c>
      <c r="J8" s="5">
        <v>12</v>
      </c>
      <c r="K8" s="10" t="s">
        <v>84</v>
      </c>
      <c r="L8" s="10"/>
      <c r="M8" s="11">
        <f t="shared" si="0"/>
        <v>118.9</v>
      </c>
      <c r="N8" s="10" t="s">
        <v>113</v>
      </c>
      <c r="O8" s="5" t="s">
        <v>151</v>
      </c>
    </row>
    <row r="9" spans="1:15" s="4" customFormat="1" ht="30.6">
      <c r="A9" s="2">
        <v>9</v>
      </c>
      <c r="B9" s="5">
        <v>214065</v>
      </c>
      <c r="C9" s="5" t="s">
        <v>30</v>
      </c>
      <c r="D9" s="5" t="s">
        <v>31</v>
      </c>
      <c r="E9" s="7" t="s">
        <v>71</v>
      </c>
      <c r="F9" s="5" t="s">
        <v>76</v>
      </c>
      <c r="G9" s="5" t="s">
        <v>77</v>
      </c>
      <c r="H9" s="5">
        <v>41.04</v>
      </c>
      <c r="I9" s="5">
        <v>58.04</v>
      </c>
      <c r="J9" s="5">
        <v>12</v>
      </c>
      <c r="K9" s="10" t="s">
        <v>84</v>
      </c>
      <c r="L9" s="10" t="s">
        <v>85</v>
      </c>
      <c r="M9" s="11">
        <f t="shared" si="0"/>
        <v>111.08</v>
      </c>
      <c r="N9" s="10" t="s">
        <v>116</v>
      </c>
      <c r="O9" s="5" t="s">
        <v>153</v>
      </c>
    </row>
    <row r="10" spans="1:15" s="4" customFormat="1" ht="30.6">
      <c r="A10" s="2">
        <v>10</v>
      </c>
      <c r="B10" s="5">
        <v>207728</v>
      </c>
      <c r="C10" s="5" t="s">
        <v>43</v>
      </c>
      <c r="D10" s="5" t="s">
        <v>7</v>
      </c>
      <c r="E10" s="5" t="s">
        <v>42</v>
      </c>
      <c r="F10" s="5" t="s">
        <v>76</v>
      </c>
      <c r="G10" s="5" t="s">
        <v>77</v>
      </c>
      <c r="H10" s="5">
        <v>45.41</v>
      </c>
      <c r="I10" s="5">
        <v>49.11</v>
      </c>
      <c r="J10" s="5">
        <v>12</v>
      </c>
      <c r="K10" s="10" t="s">
        <v>84</v>
      </c>
      <c r="L10" s="10" t="s">
        <v>84</v>
      </c>
      <c r="M10" s="11">
        <f t="shared" si="0"/>
        <v>106.52</v>
      </c>
      <c r="N10" s="10" t="s">
        <v>114</v>
      </c>
      <c r="O10" s="5" t="s">
        <v>152</v>
      </c>
    </row>
    <row r="11" spans="1:15" s="4" customFormat="1" ht="30.6">
      <c r="A11" s="2">
        <v>11</v>
      </c>
      <c r="B11" s="5">
        <v>219404</v>
      </c>
      <c r="C11" s="5" t="s">
        <v>26</v>
      </c>
      <c r="D11" s="5" t="s">
        <v>27</v>
      </c>
      <c r="E11" s="5" t="s">
        <v>81</v>
      </c>
      <c r="F11" s="5" t="s">
        <v>76</v>
      </c>
      <c r="G11" s="5" t="s">
        <v>77</v>
      </c>
      <c r="H11" s="5">
        <v>37.909999999999997</v>
      </c>
      <c r="I11" s="5">
        <v>57.39</v>
      </c>
      <c r="J11" s="5"/>
      <c r="K11" s="10" t="s">
        <v>84</v>
      </c>
      <c r="L11" s="10"/>
      <c r="M11" s="11">
        <f t="shared" si="0"/>
        <v>95.3</v>
      </c>
      <c r="N11" s="10" t="s">
        <v>123</v>
      </c>
      <c r="O11" s="5" t="s">
        <v>156</v>
      </c>
    </row>
    <row r="12" spans="1:15" ht="30.6">
      <c r="A12" s="2">
        <v>12</v>
      </c>
      <c r="B12" s="14">
        <v>219467</v>
      </c>
      <c r="C12" s="1" t="s">
        <v>28</v>
      </c>
      <c r="D12" s="1" t="s">
        <v>29</v>
      </c>
      <c r="E12" s="5" t="s">
        <v>83</v>
      </c>
      <c r="F12" s="5" t="s">
        <v>76</v>
      </c>
      <c r="G12" s="5" t="s">
        <v>77</v>
      </c>
      <c r="H12" s="5">
        <v>37.08</v>
      </c>
      <c r="I12" s="5">
        <v>50.06</v>
      </c>
      <c r="J12" s="5"/>
      <c r="K12" s="10" t="s">
        <v>84</v>
      </c>
      <c r="L12" s="10"/>
      <c r="M12" s="11">
        <f t="shared" si="0"/>
        <v>87.14</v>
      </c>
      <c r="N12" s="10" t="s">
        <v>115</v>
      </c>
      <c r="O12" s="5" t="s">
        <v>154</v>
      </c>
    </row>
    <row r="13" spans="1:15" ht="51">
      <c r="A13" s="2">
        <v>13</v>
      </c>
      <c r="B13" s="1">
        <v>219530</v>
      </c>
      <c r="C13" s="1" t="s">
        <v>33</v>
      </c>
      <c r="D13" s="1" t="s">
        <v>13</v>
      </c>
      <c r="E13" s="2" t="s">
        <v>75</v>
      </c>
      <c r="F13" s="5" t="s">
        <v>78</v>
      </c>
      <c r="G13" s="5" t="s">
        <v>79</v>
      </c>
      <c r="H13" s="5">
        <v>37.29</v>
      </c>
      <c r="I13" s="5">
        <v>67.56</v>
      </c>
      <c r="J13" s="5"/>
      <c r="K13" s="10" t="s">
        <v>84</v>
      </c>
      <c r="L13" s="10"/>
      <c r="M13" s="11">
        <f t="shared" si="0"/>
        <v>104.85</v>
      </c>
      <c r="N13" s="10" t="s">
        <v>118</v>
      </c>
      <c r="O13" s="5" t="s">
        <v>155</v>
      </c>
    </row>
    <row r="14" spans="1:15" ht="71.400000000000006">
      <c r="A14" s="2">
        <v>14</v>
      </c>
      <c r="B14" s="1">
        <v>219535</v>
      </c>
      <c r="C14" s="1" t="s">
        <v>32</v>
      </c>
      <c r="D14" s="1" t="s">
        <v>7</v>
      </c>
      <c r="E14" s="1" t="s">
        <v>51</v>
      </c>
      <c r="F14" s="5" t="s">
        <v>78</v>
      </c>
      <c r="G14" s="5" t="s">
        <v>79</v>
      </c>
      <c r="H14" s="5">
        <v>39.159999999999997</v>
      </c>
      <c r="I14" s="5">
        <v>64.92</v>
      </c>
      <c r="J14" s="5"/>
      <c r="K14" s="10" t="s">
        <v>85</v>
      </c>
      <c r="L14" s="10"/>
      <c r="M14" s="11">
        <f t="shared" si="0"/>
        <v>104.08</v>
      </c>
      <c r="N14" s="10" t="s">
        <v>101</v>
      </c>
      <c r="O14" s="5" t="s">
        <v>157</v>
      </c>
    </row>
    <row r="15" spans="1:15" ht="30.6">
      <c r="A15" s="2">
        <v>15</v>
      </c>
      <c r="B15" s="1">
        <v>224560</v>
      </c>
      <c r="C15" s="1" t="s">
        <v>34</v>
      </c>
      <c r="D15" s="1" t="s">
        <v>5</v>
      </c>
      <c r="E15" s="5" t="s">
        <v>8</v>
      </c>
      <c r="F15" s="5" t="s">
        <v>78</v>
      </c>
      <c r="G15" s="5" t="s">
        <v>79</v>
      </c>
      <c r="H15" s="5">
        <v>30</v>
      </c>
      <c r="I15" s="5">
        <v>62.28</v>
      </c>
      <c r="J15" s="5">
        <v>4</v>
      </c>
      <c r="K15" s="10" t="s">
        <v>84</v>
      </c>
      <c r="L15" s="10" t="s">
        <v>84</v>
      </c>
      <c r="M15" s="11">
        <f t="shared" si="0"/>
        <v>96.28</v>
      </c>
      <c r="N15" s="10" t="s">
        <v>120</v>
      </c>
      <c r="O15" s="5" t="s">
        <v>158</v>
      </c>
    </row>
    <row r="16" spans="1:15" ht="61.2">
      <c r="A16" s="2">
        <v>16</v>
      </c>
      <c r="B16" s="1">
        <v>219478</v>
      </c>
      <c r="C16" s="12" t="s">
        <v>110</v>
      </c>
      <c r="D16" s="1" t="s">
        <v>94</v>
      </c>
      <c r="E16" s="1" t="s">
        <v>95</v>
      </c>
      <c r="F16" s="13" t="s">
        <v>80</v>
      </c>
      <c r="G16" s="13" t="s">
        <v>79</v>
      </c>
      <c r="H16" s="5">
        <v>15.5</v>
      </c>
      <c r="I16" s="5"/>
      <c r="J16" s="5">
        <v>15</v>
      </c>
      <c r="K16" s="10" t="s">
        <v>84</v>
      </c>
      <c r="L16" s="10"/>
      <c r="M16" s="11">
        <f t="shared" si="0"/>
        <v>30.5</v>
      </c>
      <c r="N16" s="10" t="s">
        <v>117</v>
      </c>
      <c r="O16" s="5" t="s">
        <v>163</v>
      </c>
    </row>
    <row r="17" spans="1:15" ht="40.799999999999997">
      <c r="A17" s="2">
        <v>17</v>
      </c>
      <c r="B17" s="1">
        <v>227677</v>
      </c>
      <c r="C17" s="12" t="s">
        <v>92</v>
      </c>
      <c r="D17" s="1" t="s">
        <v>13</v>
      </c>
      <c r="E17" s="1" t="s">
        <v>93</v>
      </c>
      <c r="F17" s="13" t="s">
        <v>80</v>
      </c>
      <c r="G17" s="13" t="s">
        <v>79</v>
      </c>
      <c r="H17" s="5">
        <v>11.375</v>
      </c>
      <c r="I17" s="5"/>
      <c r="J17" s="5">
        <v>15</v>
      </c>
      <c r="K17" s="10" t="s">
        <v>84</v>
      </c>
      <c r="L17" s="10"/>
      <c r="M17" s="11">
        <f t="shared" si="0"/>
        <v>26.375</v>
      </c>
      <c r="N17" s="10" t="s">
        <v>111</v>
      </c>
      <c r="O17" s="5" t="s">
        <v>159</v>
      </c>
    </row>
  </sheetData>
  <autoFilter ref="A2:O17">
    <sortState ref="A3:O19">
      <sortCondition ref="F3:F19"/>
      <sortCondition descending="1" ref="M3:M19"/>
    </sortState>
  </autoFilter>
  <mergeCells count="1">
    <mergeCell ref="A1:O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8"/>
  <dimension ref="A1:Q10"/>
  <sheetViews>
    <sheetView view="pageBreakPreview" zoomScaleNormal="85" zoomScaleSheetLayoutView="100" workbookViewId="0">
      <selection activeCell="D8" sqref="D8"/>
    </sheetView>
  </sheetViews>
  <sheetFormatPr defaultColWidth="21.88671875" defaultRowHeight="14.4"/>
  <cols>
    <col min="1" max="1" width="3.21875" bestFit="1" customWidth="1"/>
    <col min="2" max="2" width="5.44140625" bestFit="1" customWidth="1"/>
    <col min="3" max="3" width="10.33203125" bestFit="1" customWidth="1"/>
    <col min="4" max="4" width="7.6640625" bestFit="1" customWidth="1"/>
    <col min="5" max="5" width="6.21875" style="4" bestFit="1" customWidth="1"/>
    <col min="6" max="6" width="9.44140625" style="4" bestFit="1" customWidth="1"/>
    <col min="7" max="7" width="9.44140625" bestFit="1" customWidth="1"/>
    <col min="8" max="8" width="4.6640625" customWidth="1"/>
    <col min="9" max="9" width="4.88671875" bestFit="1" customWidth="1"/>
    <col min="10" max="11" width="4.88671875" style="4" bestFit="1" customWidth="1"/>
    <col min="12" max="12" width="4.88671875" style="4" customWidth="1"/>
    <col min="13" max="13" width="7.109375" bestFit="1" customWidth="1"/>
    <col min="14" max="14" width="6.44140625" bestFit="1" customWidth="1"/>
    <col min="15" max="15" width="5.6640625" style="4" bestFit="1" customWidth="1"/>
    <col min="16" max="16" width="20.88671875" bestFit="1" customWidth="1"/>
    <col min="17" max="17" width="15.109375" customWidth="1"/>
  </cols>
  <sheetData>
    <row r="1" spans="1:17" ht="45.6" customHeight="1" thickBot="1">
      <c r="A1" s="17" t="s">
        <v>169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9" customFormat="1" ht="41.4" thickTop="1">
      <c r="A2" s="8" t="s">
        <v>0</v>
      </c>
      <c r="B2" s="8" t="s">
        <v>1</v>
      </c>
      <c r="C2" s="8" t="s">
        <v>2</v>
      </c>
      <c r="D2" s="8" t="s">
        <v>3</v>
      </c>
      <c r="E2" s="8" t="s">
        <v>16</v>
      </c>
      <c r="F2" s="8" t="s">
        <v>17</v>
      </c>
      <c r="G2" s="8" t="s">
        <v>4</v>
      </c>
      <c r="H2" s="8" t="s">
        <v>88</v>
      </c>
      <c r="I2" s="8" t="s">
        <v>89</v>
      </c>
      <c r="J2" s="8" t="s">
        <v>65</v>
      </c>
      <c r="K2" s="8" t="s">
        <v>66</v>
      </c>
      <c r="L2" s="8" t="s">
        <v>67</v>
      </c>
      <c r="M2" s="8" t="s">
        <v>14</v>
      </c>
      <c r="N2" s="8" t="s">
        <v>15</v>
      </c>
      <c r="O2" s="8" t="s">
        <v>90</v>
      </c>
      <c r="P2" s="8" t="s">
        <v>91</v>
      </c>
      <c r="Q2" s="8" t="s">
        <v>135</v>
      </c>
    </row>
    <row r="3" spans="1:17" ht="40.799999999999997">
      <c r="A3" s="2">
        <v>1</v>
      </c>
      <c r="B3" s="1">
        <v>203574</v>
      </c>
      <c r="C3" s="5" t="s">
        <v>57</v>
      </c>
      <c r="D3" s="1" t="s">
        <v>5</v>
      </c>
      <c r="E3" s="5" t="s">
        <v>62</v>
      </c>
      <c r="F3" s="5" t="s">
        <v>125</v>
      </c>
      <c r="G3" s="5" t="s">
        <v>8</v>
      </c>
      <c r="H3" s="5" t="s">
        <v>76</v>
      </c>
      <c r="I3" s="5" t="s">
        <v>77</v>
      </c>
      <c r="J3" s="5">
        <v>42.5</v>
      </c>
      <c r="K3" s="5">
        <v>108.3</v>
      </c>
      <c r="L3" s="5">
        <v>8</v>
      </c>
      <c r="M3" s="10" t="s">
        <v>96</v>
      </c>
      <c r="N3" s="10"/>
      <c r="O3" s="11">
        <f t="shared" ref="O3:O10" si="0">J3+K3+L3</f>
        <v>158.80000000000001</v>
      </c>
      <c r="P3" s="10" t="s">
        <v>126</v>
      </c>
      <c r="Q3" s="15" t="s">
        <v>160</v>
      </c>
    </row>
    <row r="4" spans="1:17" ht="30.6">
      <c r="A4" s="2">
        <v>2</v>
      </c>
      <c r="B4" s="1">
        <v>162993</v>
      </c>
      <c r="C4" s="5" t="s">
        <v>61</v>
      </c>
      <c r="D4" s="1" t="s">
        <v>37</v>
      </c>
      <c r="E4" s="5" t="s">
        <v>62</v>
      </c>
      <c r="F4" s="5" t="s">
        <v>125</v>
      </c>
      <c r="G4" s="5" t="s">
        <v>74</v>
      </c>
      <c r="H4" s="5" t="s">
        <v>76</v>
      </c>
      <c r="I4" s="5" t="s">
        <v>77</v>
      </c>
      <c r="J4" s="5">
        <v>67.7</v>
      </c>
      <c r="K4" s="5">
        <v>81</v>
      </c>
      <c r="L4" s="5">
        <v>0</v>
      </c>
      <c r="M4" s="10" t="s">
        <v>86</v>
      </c>
      <c r="N4" s="10"/>
      <c r="O4" s="11">
        <f t="shared" si="0"/>
        <v>148.69999999999999</v>
      </c>
      <c r="P4" s="10" t="s">
        <v>127</v>
      </c>
      <c r="Q4" s="15" t="s">
        <v>161</v>
      </c>
    </row>
    <row r="5" spans="1:17" ht="30.6">
      <c r="A5" s="2">
        <v>3</v>
      </c>
      <c r="B5" s="14">
        <v>203639</v>
      </c>
      <c r="C5" s="5" t="s">
        <v>52</v>
      </c>
      <c r="D5" s="1" t="s">
        <v>9</v>
      </c>
      <c r="E5" s="5" t="s">
        <v>62</v>
      </c>
      <c r="F5" s="5" t="s">
        <v>125</v>
      </c>
      <c r="G5" s="5" t="s">
        <v>41</v>
      </c>
      <c r="H5" s="5" t="s">
        <v>76</v>
      </c>
      <c r="I5" s="5" t="s">
        <v>77</v>
      </c>
      <c r="J5" s="5">
        <v>38.119999999999997</v>
      </c>
      <c r="K5" s="5">
        <v>64.819999999999993</v>
      </c>
      <c r="L5" s="5">
        <v>8</v>
      </c>
      <c r="M5" s="10" t="s">
        <v>84</v>
      </c>
      <c r="N5" s="10"/>
      <c r="O5" s="11">
        <f t="shared" si="0"/>
        <v>110.94</v>
      </c>
      <c r="P5" s="10" t="s">
        <v>128</v>
      </c>
      <c r="Q5" s="15" t="s">
        <v>162</v>
      </c>
    </row>
    <row r="6" spans="1:17" ht="30.6">
      <c r="A6" s="2">
        <v>4</v>
      </c>
      <c r="B6" s="1">
        <v>224645</v>
      </c>
      <c r="C6" s="5" t="s">
        <v>58</v>
      </c>
      <c r="D6" s="1" t="s">
        <v>7</v>
      </c>
      <c r="E6" s="5" t="s">
        <v>62</v>
      </c>
      <c r="F6" s="5" t="s">
        <v>125</v>
      </c>
      <c r="G6" s="5" t="s">
        <v>70</v>
      </c>
      <c r="H6" s="5" t="s">
        <v>76</v>
      </c>
      <c r="I6" s="5" t="s">
        <v>77</v>
      </c>
      <c r="J6" s="5">
        <v>26.45</v>
      </c>
      <c r="K6" s="5">
        <v>66.91</v>
      </c>
      <c r="L6" s="5">
        <v>0</v>
      </c>
      <c r="M6" s="10"/>
      <c r="N6" s="10"/>
      <c r="O6" s="11">
        <f t="shared" si="0"/>
        <v>93.36</v>
      </c>
      <c r="P6" s="10" t="s">
        <v>129</v>
      </c>
      <c r="Q6" s="15" t="s">
        <v>165</v>
      </c>
    </row>
    <row r="7" spans="1:17" ht="30.6">
      <c r="A7" s="2">
        <v>5</v>
      </c>
      <c r="B7" s="1">
        <v>224621</v>
      </c>
      <c r="C7" s="5" t="s">
        <v>53</v>
      </c>
      <c r="D7" s="1" t="s">
        <v>54</v>
      </c>
      <c r="E7" s="5" t="s">
        <v>62</v>
      </c>
      <c r="F7" s="5" t="s">
        <v>125</v>
      </c>
      <c r="G7" s="5" t="s">
        <v>71</v>
      </c>
      <c r="H7" s="5" t="s">
        <v>76</v>
      </c>
      <c r="I7" s="5" t="s">
        <v>77</v>
      </c>
      <c r="J7" s="5">
        <v>28.95</v>
      </c>
      <c r="K7" s="5">
        <v>55.57</v>
      </c>
      <c r="L7" s="5">
        <v>8</v>
      </c>
      <c r="M7" s="10" t="s">
        <v>84</v>
      </c>
      <c r="N7" s="10" t="s">
        <v>85</v>
      </c>
      <c r="O7" s="11">
        <f t="shared" si="0"/>
        <v>92.52</v>
      </c>
      <c r="P7" s="10" t="s">
        <v>130</v>
      </c>
      <c r="Q7" s="15" t="s">
        <v>164</v>
      </c>
    </row>
    <row r="8" spans="1:17" s="4" customFormat="1" ht="40.799999999999997">
      <c r="A8" s="2">
        <v>6</v>
      </c>
      <c r="B8" s="5">
        <v>210210</v>
      </c>
      <c r="C8" s="5" t="s">
        <v>55</v>
      </c>
      <c r="D8" s="5" t="s">
        <v>56</v>
      </c>
      <c r="E8" s="5" t="s">
        <v>62</v>
      </c>
      <c r="F8" s="5" t="s">
        <v>125</v>
      </c>
      <c r="G8" s="5" t="s">
        <v>42</v>
      </c>
      <c r="H8" s="5" t="s">
        <v>76</v>
      </c>
      <c r="I8" s="5" t="s">
        <v>77</v>
      </c>
      <c r="J8" s="5">
        <v>33.119999999999997</v>
      </c>
      <c r="K8" s="5">
        <v>44.75</v>
      </c>
      <c r="L8" s="5">
        <v>0</v>
      </c>
      <c r="M8" s="10"/>
      <c r="N8" s="10"/>
      <c r="O8" s="11">
        <f t="shared" si="0"/>
        <v>77.87</v>
      </c>
      <c r="P8" s="10" t="s">
        <v>131</v>
      </c>
      <c r="Q8" s="15" t="s">
        <v>166</v>
      </c>
    </row>
    <row r="9" spans="1:17" s="3" customFormat="1" ht="40.799999999999997">
      <c r="A9" s="2">
        <v>7</v>
      </c>
      <c r="B9" s="1">
        <v>704289</v>
      </c>
      <c r="C9" s="5" t="s">
        <v>124</v>
      </c>
      <c r="D9" s="1" t="s">
        <v>36</v>
      </c>
      <c r="E9" s="5" t="s">
        <v>62</v>
      </c>
      <c r="F9" s="5" t="s">
        <v>125</v>
      </c>
      <c r="G9" s="5" t="s">
        <v>63</v>
      </c>
      <c r="H9" s="5" t="s">
        <v>76</v>
      </c>
      <c r="I9" s="5" t="s">
        <v>77</v>
      </c>
      <c r="J9" s="5">
        <v>20</v>
      </c>
      <c r="K9" s="5">
        <v>15.32</v>
      </c>
      <c r="L9" s="5">
        <v>12</v>
      </c>
      <c r="M9" s="10"/>
      <c r="N9" s="10"/>
      <c r="O9" s="11">
        <f t="shared" si="0"/>
        <v>47.32</v>
      </c>
      <c r="P9" s="10" t="s">
        <v>133</v>
      </c>
      <c r="Q9" s="15" t="s">
        <v>167</v>
      </c>
    </row>
    <row r="10" spans="1:17" ht="30.6">
      <c r="A10" s="2">
        <v>8</v>
      </c>
      <c r="B10" s="14">
        <v>228338</v>
      </c>
      <c r="C10" s="5" t="s">
        <v>59</v>
      </c>
      <c r="D10" s="1" t="s">
        <v>5</v>
      </c>
      <c r="E10" s="5" t="s">
        <v>99</v>
      </c>
      <c r="F10" s="5" t="s">
        <v>100</v>
      </c>
      <c r="G10" s="5" t="s">
        <v>70</v>
      </c>
      <c r="H10" s="5" t="s">
        <v>78</v>
      </c>
      <c r="I10" s="5" t="s">
        <v>79</v>
      </c>
      <c r="J10" s="5">
        <v>31.45</v>
      </c>
      <c r="K10" s="5">
        <v>60.36</v>
      </c>
      <c r="L10" s="5"/>
      <c r="M10" s="10"/>
      <c r="N10" s="10"/>
      <c r="O10" s="11">
        <f t="shared" si="0"/>
        <v>91.81</v>
      </c>
      <c r="P10" s="10" t="s">
        <v>132</v>
      </c>
      <c r="Q10" s="15" t="s">
        <v>168</v>
      </c>
    </row>
  </sheetData>
  <sortState ref="A3:Q12">
    <sortCondition ref="H3:H12"/>
    <sortCondition descending="1" ref="O3:O12"/>
  </sortState>
  <mergeCells count="1">
    <mergeCell ref="A1:Q1"/>
  </mergeCells>
  <conditionalFormatting sqref="E9">
    <cfRule type="cellIs" dxfId="0" priority="4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ΠΕ05</vt:lpstr>
      <vt:lpstr>ΠΕ07</vt:lpstr>
      <vt:lpstr>ΠΕ08, ΠΕ91.02</vt:lpstr>
      <vt:lpstr>ΠΕ05!Print_Titles</vt:lpstr>
      <vt:lpstr>ΠΕ07!Print_Titles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2018-09-12T11:22:28Z</cp:lastPrinted>
  <dcterms:created xsi:type="dcterms:W3CDTF">2015-11-12T07:07:38Z</dcterms:created>
  <dcterms:modified xsi:type="dcterms:W3CDTF">2018-09-12T11:25:17Z</dcterms:modified>
</cp:coreProperties>
</file>